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27"/>
  <workbookPr filterPrivacy="1" defaultThemeVersion="124226"/>
  <xr:revisionPtr revIDLastSave="0" documentId="8_{FFC609A8-CFFC-44D3-8B05-BCA60C73B993}" xr6:coauthVersionLast="47" xr6:coauthVersionMax="47" xr10:uidLastSave="{00000000-0000-0000-0000-000000000000}"/>
  <bookViews>
    <workbookView xWindow="0" yWindow="0" windowWidth="28800" windowHeight="1332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0" i="1" l="1"/>
  <c r="Y40" i="1" s="1"/>
  <c r="U40" i="1"/>
  <c r="V40" i="1" s="1"/>
  <c r="R40" i="1"/>
  <c r="O40" i="1"/>
  <c r="P40" i="1" s="1"/>
  <c r="L40" i="1"/>
  <c r="M40" i="1" s="1"/>
  <c r="I40" i="1"/>
  <c r="J40" i="1" s="1"/>
  <c r="F40" i="1"/>
  <c r="G40" i="1" s="1"/>
  <c r="C40" i="1"/>
  <c r="D40" i="1" s="1"/>
  <c r="S40" i="1"/>
</calcChain>
</file>

<file path=xl/sharedStrings.xml><?xml version="1.0" encoding="utf-8"?>
<sst xmlns="http://schemas.openxmlformats.org/spreadsheetml/2006/main" count="269" uniqueCount="110">
  <si>
    <t>Wyniki egzaminu ósmoklasisty 2024</t>
  </si>
  <si>
    <t>Lp.</t>
  </si>
  <si>
    <t>Nazwa szkoły</t>
  </si>
  <si>
    <t>J. polski</t>
  </si>
  <si>
    <t>J. polski (bez uczn. z Ukrainy)</t>
  </si>
  <si>
    <t>Matematyka</t>
  </si>
  <si>
    <t>Matematyka (bez uczn. z Ukrainy)</t>
  </si>
  <si>
    <t>J. angielski</t>
  </si>
  <si>
    <t>J. angielski (bez uczn. z Ukrainy)</t>
  </si>
  <si>
    <t>J.niemiecki</t>
  </si>
  <si>
    <t>J. hiszpański</t>
  </si>
  <si>
    <t>J. fracuski</t>
  </si>
  <si>
    <t>J. rosyjski</t>
  </si>
  <si>
    <t>Laureaci konkursów przedmiotowych (przedmiot i liczba)</t>
  </si>
  <si>
    <t>pkt.</t>
  </si>
  <si>
    <t>%</t>
  </si>
  <si>
    <t>stanin</t>
  </si>
  <si>
    <t xml:space="preserve">pkt </t>
  </si>
  <si>
    <t>pkt</t>
  </si>
  <si>
    <t>1.</t>
  </si>
  <si>
    <t>Szkoła Podstawowa Nr 1</t>
  </si>
  <si>
    <t>2.</t>
  </si>
  <si>
    <t xml:space="preserve">Szkoła Podstawowa Nr 2 </t>
  </si>
  <si>
    <t>3.</t>
  </si>
  <si>
    <t>Szkoła Podstawowa Nr 3</t>
  </si>
  <si>
    <t>historia -1</t>
  </si>
  <si>
    <t>4.</t>
  </si>
  <si>
    <t>Szkoła Podstawowa Nr 4 (ZSP 10)</t>
  </si>
  <si>
    <t>brak</t>
  </si>
  <si>
    <t>5.</t>
  </si>
  <si>
    <t>Szkoła Podstawowa Nr 5</t>
  </si>
  <si>
    <t xml:space="preserve"> </t>
  </si>
  <si>
    <t>j. polski - 1, j. angielski - 1</t>
  </si>
  <si>
    <t>6.</t>
  </si>
  <si>
    <t>Szkoła Podstawowa Nr  6 (ZSP 1)</t>
  </si>
  <si>
    <t>1 - matematyka</t>
  </si>
  <si>
    <t>7.</t>
  </si>
  <si>
    <t>Szkoła Podstawowa Nr 7 (ZSP 11)</t>
  </si>
  <si>
    <t>1- geografia</t>
  </si>
  <si>
    <t>8.</t>
  </si>
  <si>
    <t>Szkoła Podstawowa Nr 8</t>
  </si>
  <si>
    <t>9.</t>
  </si>
  <si>
    <t>Szkoła Podstawowa Nr 9</t>
  </si>
  <si>
    <t>Brak</t>
  </si>
  <si>
    <t>10.</t>
  </si>
  <si>
    <t>Szkoła Podstawowa Nr 10</t>
  </si>
  <si>
    <t>j. polski - 1, j. angielski - 1, chemia - 1</t>
  </si>
  <si>
    <t>11.</t>
  </si>
  <si>
    <t>Szkoła Podstawowa Nr 11</t>
  </si>
  <si>
    <t>16,,06</t>
  </si>
  <si>
    <t>chemia - 1, biologia - 1</t>
  </si>
  <si>
    <t>12.</t>
  </si>
  <si>
    <t>Szkoła Podstawowa Nr 12 (ZSP 2)</t>
  </si>
  <si>
    <t>13.</t>
  </si>
  <si>
    <t>Szkoła Podstawowa Nr 13 (ZSP 3)</t>
  </si>
  <si>
    <t>14.</t>
  </si>
  <si>
    <t>Szkoła Podstawowa Nr 14 (ZSP 4)</t>
  </si>
  <si>
    <t>15.</t>
  </si>
  <si>
    <t>Szkoła Podstawowa Nr 15 (ZSP 7)</t>
  </si>
  <si>
    <t>16.</t>
  </si>
  <si>
    <t>Szkoła Podstawowa Nr 16</t>
  </si>
  <si>
    <t>17.</t>
  </si>
  <si>
    <t>Szkoła Podstawowa Nr 17</t>
  </si>
  <si>
    <t>historia - 1</t>
  </si>
  <si>
    <t>18.</t>
  </si>
  <si>
    <t>Szkoła Podstawowa Nr 18</t>
  </si>
  <si>
    <t>język angielski - 1</t>
  </si>
  <si>
    <t>19.</t>
  </si>
  <si>
    <t>Szkoła Podstawowa Nr 19 (ZSP 9)</t>
  </si>
  <si>
    <t>20.</t>
  </si>
  <si>
    <t>Szkoła Podstawowa Nr 21</t>
  </si>
  <si>
    <t>1 - matematyka, 1- fizyka, 1 - biologia, 1 - język ukraiński</t>
  </si>
  <si>
    <t>21.</t>
  </si>
  <si>
    <t>Szkoła Podstawowa Nr 22</t>
  </si>
  <si>
    <t>x</t>
  </si>
  <si>
    <t>fizyka - 1</t>
  </si>
  <si>
    <t>22.</t>
  </si>
  <si>
    <t>Szkoła Podstawowa Nr 23 (ZSP 5)</t>
  </si>
  <si>
    <t>23.</t>
  </si>
  <si>
    <t>Szkoła Podstawowa Nr 24</t>
  </si>
  <si>
    <t>24.</t>
  </si>
  <si>
    <t>Szkoła Podstawowa Nr 25</t>
  </si>
  <si>
    <t>1- matematyka, 1-bologia, 1-geografia</t>
  </si>
  <si>
    <t>25.</t>
  </si>
  <si>
    <t>Szkoła Podstawowa Nr 26 (ZSP 8)</t>
  </si>
  <si>
    <t>26.</t>
  </si>
  <si>
    <t>Szkoła Podstawowa Nr 27 (ZSP 6)</t>
  </si>
  <si>
    <t>27.</t>
  </si>
  <si>
    <t>Szkoła Podstawowa Nr 28</t>
  </si>
  <si>
    <t>28.</t>
  </si>
  <si>
    <t>Szkoła Podstawowa Nr 29</t>
  </si>
  <si>
    <t>1 - biologia</t>
  </si>
  <si>
    <t>29.</t>
  </si>
  <si>
    <t>Szkoła Podstawowa Nr 30 (ZSO 4)</t>
  </si>
  <si>
    <t>1 - fizyka</t>
  </si>
  <si>
    <t>30.</t>
  </si>
  <si>
    <t>Szkoła Podstawowa Nr 31</t>
  </si>
  <si>
    <t>31.</t>
  </si>
  <si>
    <t>Szkoła Podstawowa Sportowa Nr 33 
(ZS Sportowych)</t>
  </si>
  <si>
    <t>32.</t>
  </si>
  <si>
    <t>Szkoła Podstawowa Nr 34</t>
  </si>
  <si>
    <t>33.</t>
  </si>
  <si>
    <t>Szkoła Podstawowa Nr 35 (ZSP 12)</t>
  </si>
  <si>
    <t>1 - historia</t>
  </si>
  <si>
    <t>34.</t>
  </si>
  <si>
    <t>Ogólokształcąca Szkoła Muzyczna I stopnia 
w ZS Muzycznych Nr 1</t>
  </si>
  <si>
    <t>35.</t>
  </si>
  <si>
    <t>Ogólnokształcąca Szkoła Muzyczna I stopnia 
w ZS Muzycznych Nr 2</t>
  </si>
  <si>
    <t>język angielski - 1, biologia - 1</t>
  </si>
  <si>
    <t>Średnio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</si>
</sst>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quotePrefix="1" applyFill="1" applyBorder="1" applyAlignment="1">
      <alignment horizontal="center" vertical="center" wrapText="1"/>
    </xf>
    <xf numFmtId="0" fontId="0" fillId="2" borderId="0" xfId="0" applyFill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13" xfId="0" quotePrefix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5" fillId="0" borderId="0" xfId="0" applyFont="1"/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2" fontId="0" fillId="3" borderId="13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13" xfId="0" quotePrefix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16" fontId="0" fillId="3" borderId="13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40"/>
  <sheetViews>
    <sheetView tabSelected="1" zoomScale="115" zoomScaleNormal="115" workbookViewId="0">
      <pane xSplit="2" ySplit="4" topLeftCell="C5" activePane="bottomRight" state="frozen"/>
      <selection pane="bottomRight" activeCell="D18" sqref="D18"/>
      <selection pane="bottomLeft"/>
      <selection pane="topRight"/>
    </sheetView>
  </sheetViews>
  <sheetFormatPr defaultColWidth="9.140625" defaultRowHeight="24" customHeight="1"/>
  <cols>
    <col min="1" max="1" width="5.5703125" customWidth="1"/>
    <col min="2" max="2" width="41" customWidth="1"/>
    <col min="3" max="29" width="10.7109375" customWidth="1"/>
    <col min="30" max="30" width="8.42578125" customWidth="1"/>
    <col min="31" max="31" width="73.85546875" customWidth="1"/>
    <col min="32" max="119" width="9.140625" bestFit="1" customWidth="1"/>
  </cols>
  <sheetData>
    <row r="1" spans="1:118" ht="24" customHeight="1">
      <c r="B1" s="1" t="s">
        <v>0</v>
      </c>
    </row>
    <row r="2" spans="1:118" s="3" customFormat="1" ht="24" customHeight="1">
      <c r="A2" s="48" t="s">
        <v>1</v>
      </c>
      <c r="B2" s="49" t="s">
        <v>2</v>
      </c>
      <c r="C2" s="48" t="s">
        <v>3</v>
      </c>
      <c r="D2" s="55"/>
      <c r="E2" s="49"/>
      <c r="F2" s="48" t="s">
        <v>4</v>
      </c>
      <c r="G2" s="55"/>
      <c r="H2" s="49"/>
      <c r="I2" s="48" t="s">
        <v>5</v>
      </c>
      <c r="J2" s="55"/>
      <c r="K2" s="49"/>
      <c r="L2" s="48" t="s">
        <v>6</v>
      </c>
      <c r="M2" s="55"/>
      <c r="N2" s="49"/>
      <c r="O2" s="48" t="s">
        <v>7</v>
      </c>
      <c r="P2" s="55"/>
      <c r="Q2" s="49"/>
      <c r="R2" s="48" t="s">
        <v>8</v>
      </c>
      <c r="S2" s="55"/>
      <c r="T2" s="49"/>
      <c r="U2" s="48" t="s">
        <v>9</v>
      </c>
      <c r="V2" s="55"/>
      <c r="W2" s="49"/>
      <c r="X2" s="48" t="s">
        <v>10</v>
      </c>
      <c r="Y2" s="49"/>
      <c r="Z2" s="48" t="s">
        <v>11</v>
      </c>
      <c r="AA2" s="49"/>
      <c r="AB2" s="48" t="s">
        <v>12</v>
      </c>
      <c r="AC2" s="49"/>
      <c r="AE2" s="50" t="s">
        <v>13</v>
      </c>
    </row>
    <row r="3" spans="1:118" s="3" customFormat="1" ht="24" customHeight="1">
      <c r="A3" s="51"/>
      <c r="B3" s="53"/>
      <c r="C3" s="4">
        <v>2024</v>
      </c>
      <c r="D3" s="4">
        <v>2024</v>
      </c>
      <c r="E3" s="4">
        <v>2024</v>
      </c>
      <c r="F3" s="4">
        <v>2024</v>
      </c>
      <c r="G3" s="4">
        <v>2024</v>
      </c>
      <c r="H3" s="4">
        <v>2024</v>
      </c>
      <c r="I3" s="4">
        <v>2024</v>
      </c>
      <c r="J3" s="4">
        <v>2024</v>
      </c>
      <c r="K3" s="4">
        <v>2024</v>
      </c>
      <c r="L3" s="4">
        <v>2024</v>
      </c>
      <c r="M3" s="4">
        <v>2024</v>
      </c>
      <c r="N3" s="4">
        <v>2024</v>
      </c>
      <c r="O3" s="4">
        <v>2024</v>
      </c>
      <c r="P3" s="4">
        <v>2024</v>
      </c>
      <c r="Q3" s="4">
        <v>2024</v>
      </c>
      <c r="R3" s="4">
        <v>2024</v>
      </c>
      <c r="S3" s="4">
        <v>2024</v>
      </c>
      <c r="T3" s="4">
        <v>2024</v>
      </c>
      <c r="U3" s="4">
        <v>2024</v>
      </c>
      <c r="V3" s="4">
        <v>2024</v>
      </c>
      <c r="W3" s="4">
        <v>2024</v>
      </c>
      <c r="X3" s="4">
        <v>2024</v>
      </c>
      <c r="Y3" s="4">
        <v>2024</v>
      </c>
      <c r="Z3" s="4">
        <v>2024</v>
      </c>
      <c r="AA3" s="4">
        <v>2024</v>
      </c>
      <c r="AB3" s="4">
        <v>2024</v>
      </c>
      <c r="AC3" s="4">
        <v>2024</v>
      </c>
      <c r="AE3" s="50"/>
    </row>
    <row r="4" spans="1:118" s="3" customFormat="1" ht="24" customHeight="1">
      <c r="A4" s="52"/>
      <c r="B4" s="54"/>
      <c r="C4" s="5" t="s">
        <v>14</v>
      </c>
      <c r="D4" s="6" t="s">
        <v>15</v>
      </c>
      <c r="E4" s="7" t="s">
        <v>16</v>
      </c>
      <c r="F4" s="5" t="s">
        <v>14</v>
      </c>
      <c r="G4" s="6" t="s">
        <v>15</v>
      </c>
      <c r="H4" s="7" t="s">
        <v>16</v>
      </c>
      <c r="I4" s="5" t="s">
        <v>14</v>
      </c>
      <c r="J4" s="6" t="s">
        <v>15</v>
      </c>
      <c r="K4" s="7" t="s">
        <v>16</v>
      </c>
      <c r="L4" s="5" t="s">
        <v>14</v>
      </c>
      <c r="M4" s="6" t="s">
        <v>15</v>
      </c>
      <c r="N4" s="7" t="s">
        <v>16</v>
      </c>
      <c r="O4" s="5" t="s">
        <v>14</v>
      </c>
      <c r="P4" s="6" t="s">
        <v>15</v>
      </c>
      <c r="Q4" s="7" t="s">
        <v>16</v>
      </c>
      <c r="R4" s="5" t="s">
        <v>14</v>
      </c>
      <c r="S4" s="6" t="s">
        <v>15</v>
      </c>
      <c r="T4" s="7" t="s">
        <v>16</v>
      </c>
      <c r="U4" s="5" t="s">
        <v>17</v>
      </c>
      <c r="V4" s="6" t="s">
        <v>15</v>
      </c>
      <c r="W4" s="7" t="s">
        <v>16</v>
      </c>
      <c r="X4" s="5" t="s">
        <v>18</v>
      </c>
      <c r="Y4" s="7" t="s">
        <v>15</v>
      </c>
      <c r="Z4" s="5" t="s">
        <v>18</v>
      </c>
      <c r="AA4" s="7" t="s">
        <v>15</v>
      </c>
      <c r="AB4" s="5" t="s">
        <v>18</v>
      </c>
      <c r="AC4" s="7" t="s">
        <v>15</v>
      </c>
      <c r="AE4" s="50"/>
    </row>
    <row r="5" spans="1:118" s="12" customFormat="1" ht="24" customHeight="1">
      <c r="A5" s="8" t="s">
        <v>19</v>
      </c>
      <c r="B5" s="35" t="s">
        <v>20</v>
      </c>
      <c r="C5" s="9">
        <v>30.1</v>
      </c>
      <c r="D5" s="9">
        <v>67</v>
      </c>
      <c r="E5" s="9">
        <v>6</v>
      </c>
      <c r="F5" s="9">
        <v>30.1</v>
      </c>
      <c r="G5" s="9">
        <v>67</v>
      </c>
      <c r="H5" s="9">
        <v>6</v>
      </c>
      <c r="I5" s="9">
        <v>17.61</v>
      </c>
      <c r="J5" s="9">
        <v>70</v>
      </c>
      <c r="K5" s="9">
        <v>8</v>
      </c>
      <c r="L5" s="9">
        <v>17.61</v>
      </c>
      <c r="M5" s="9">
        <v>70</v>
      </c>
      <c r="N5" s="9">
        <v>8</v>
      </c>
      <c r="O5" s="9">
        <v>44.47</v>
      </c>
      <c r="P5" s="9">
        <v>80.849999999999994</v>
      </c>
      <c r="Q5" s="9">
        <v>7</v>
      </c>
      <c r="R5" s="9">
        <v>46</v>
      </c>
      <c r="S5" s="9">
        <v>84</v>
      </c>
      <c r="T5" s="9">
        <v>8</v>
      </c>
      <c r="U5" s="10"/>
      <c r="V5" s="10"/>
      <c r="W5" s="10"/>
      <c r="X5" s="10"/>
      <c r="Y5" s="10"/>
      <c r="Z5" s="10"/>
      <c r="AA5" s="10"/>
      <c r="AB5" s="10"/>
      <c r="AC5" s="10"/>
      <c r="AD5"/>
      <c r="AE5" s="20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</row>
    <row r="6" spans="1:118" ht="24" customHeight="1">
      <c r="A6" s="8" t="s">
        <v>21</v>
      </c>
      <c r="B6" s="15" t="s">
        <v>22</v>
      </c>
      <c r="C6" s="13">
        <v>32.03</v>
      </c>
      <c r="D6" s="13">
        <v>71.180000000000007</v>
      </c>
      <c r="E6" s="13">
        <v>7</v>
      </c>
      <c r="F6" s="13">
        <v>31.77</v>
      </c>
      <c r="G6" s="13">
        <v>70.58</v>
      </c>
      <c r="H6" s="13">
        <v>7</v>
      </c>
      <c r="I6" s="13">
        <v>17.07</v>
      </c>
      <c r="J6" s="13">
        <v>68.290000000000006</v>
      </c>
      <c r="K6" s="13">
        <v>7</v>
      </c>
      <c r="L6" s="13">
        <v>16.96</v>
      </c>
      <c r="M6" s="13">
        <v>67.849999999999994</v>
      </c>
      <c r="N6" s="13">
        <v>7</v>
      </c>
      <c r="O6" s="13">
        <v>47.04</v>
      </c>
      <c r="P6" s="13">
        <v>85.46</v>
      </c>
      <c r="Q6" s="13">
        <v>8</v>
      </c>
      <c r="R6" s="13">
        <v>47.04</v>
      </c>
      <c r="S6" s="13">
        <v>85.46</v>
      </c>
      <c r="T6" s="13">
        <v>8</v>
      </c>
      <c r="U6" s="14"/>
      <c r="V6" s="14"/>
      <c r="W6" s="14"/>
      <c r="X6" s="14"/>
      <c r="Y6" s="14"/>
      <c r="Z6" s="14"/>
      <c r="AA6" s="14"/>
      <c r="AB6" s="14">
        <v>55</v>
      </c>
      <c r="AC6" s="14">
        <v>100</v>
      </c>
      <c r="AE6" s="20"/>
    </row>
    <row r="7" spans="1:118" s="12" customFormat="1" ht="24" customHeight="1">
      <c r="A7" s="8" t="s">
        <v>23</v>
      </c>
      <c r="B7" s="36" t="s">
        <v>24</v>
      </c>
      <c r="C7" s="9">
        <v>27.95</v>
      </c>
      <c r="D7" s="9">
        <v>62.14</v>
      </c>
      <c r="E7" s="9">
        <v>5</v>
      </c>
      <c r="F7" s="9">
        <v>27.94</v>
      </c>
      <c r="G7" s="9">
        <v>62.15</v>
      </c>
      <c r="H7" s="9">
        <v>5</v>
      </c>
      <c r="I7" s="9">
        <v>14.07</v>
      </c>
      <c r="J7" s="9">
        <v>56.29</v>
      </c>
      <c r="K7" s="9">
        <v>6</v>
      </c>
      <c r="L7" s="9">
        <v>14.21</v>
      </c>
      <c r="M7" s="9">
        <v>56.82</v>
      </c>
      <c r="N7" s="9">
        <v>6</v>
      </c>
      <c r="O7" s="9">
        <v>41.85</v>
      </c>
      <c r="P7" s="9">
        <v>76.05</v>
      </c>
      <c r="Q7" s="9">
        <v>7</v>
      </c>
      <c r="R7" s="9">
        <v>42.46</v>
      </c>
      <c r="S7" s="9">
        <v>77.150000000000006</v>
      </c>
      <c r="T7" s="9">
        <v>7</v>
      </c>
      <c r="U7" s="11"/>
      <c r="V7" s="11"/>
      <c r="W7" s="11"/>
      <c r="X7" s="10"/>
      <c r="Y7" s="10"/>
      <c r="Z7" s="10"/>
      <c r="AA7" s="10"/>
      <c r="AB7" s="10">
        <v>53</v>
      </c>
      <c r="AC7" s="10">
        <v>96</v>
      </c>
      <c r="AD7"/>
      <c r="AE7" s="20" t="s">
        <v>25</v>
      </c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</row>
    <row r="8" spans="1:118" ht="24" customHeight="1">
      <c r="A8" s="8" t="s">
        <v>26</v>
      </c>
      <c r="B8" s="15" t="s">
        <v>27</v>
      </c>
      <c r="C8" s="13">
        <v>29</v>
      </c>
      <c r="D8" s="13">
        <v>64</v>
      </c>
      <c r="E8" s="13">
        <v>6</v>
      </c>
      <c r="F8" s="13">
        <v>29</v>
      </c>
      <c r="G8" s="13">
        <v>64</v>
      </c>
      <c r="H8" s="13">
        <v>6</v>
      </c>
      <c r="I8" s="13">
        <v>15.92</v>
      </c>
      <c r="J8" s="13">
        <v>63.69</v>
      </c>
      <c r="K8" s="13">
        <v>7</v>
      </c>
      <c r="L8" s="13">
        <v>15.92</v>
      </c>
      <c r="M8" s="13">
        <v>63.69</v>
      </c>
      <c r="N8" s="13">
        <v>7</v>
      </c>
      <c r="O8" s="13">
        <v>44.38</v>
      </c>
      <c r="P8" s="13">
        <v>80.62</v>
      </c>
      <c r="Q8" s="13">
        <v>7</v>
      </c>
      <c r="R8" s="13">
        <v>44.38</v>
      </c>
      <c r="S8" s="13">
        <v>80.62</v>
      </c>
      <c r="T8" s="13">
        <v>7</v>
      </c>
      <c r="U8" s="14"/>
      <c r="V8" s="14"/>
      <c r="W8" s="14"/>
      <c r="X8" s="14"/>
      <c r="Y8" s="14"/>
      <c r="Z8" s="14"/>
      <c r="AA8" s="14"/>
      <c r="AB8" s="14"/>
      <c r="AC8" s="14"/>
      <c r="AE8" s="20" t="s">
        <v>28</v>
      </c>
    </row>
    <row r="9" spans="1:118" s="12" customFormat="1" ht="24" customHeight="1">
      <c r="A9" s="8" t="s">
        <v>29</v>
      </c>
      <c r="B9" s="36" t="s">
        <v>30</v>
      </c>
      <c r="C9" s="9">
        <v>28.35</v>
      </c>
      <c r="D9" s="9">
        <v>63</v>
      </c>
      <c r="E9" s="9">
        <v>5</v>
      </c>
      <c r="F9" s="9">
        <v>29</v>
      </c>
      <c r="G9" s="9">
        <v>62</v>
      </c>
      <c r="H9" s="9">
        <v>5</v>
      </c>
      <c r="I9" s="9">
        <v>18</v>
      </c>
      <c r="J9" s="9">
        <v>72</v>
      </c>
      <c r="K9" s="9">
        <v>8</v>
      </c>
      <c r="L9" s="9">
        <v>18</v>
      </c>
      <c r="M9" s="9">
        <v>72</v>
      </c>
      <c r="N9" s="9">
        <v>8</v>
      </c>
      <c r="O9" s="9">
        <v>46.2</v>
      </c>
      <c r="P9" s="9">
        <v>84</v>
      </c>
      <c r="Q9" s="9">
        <v>8</v>
      </c>
      <c r="R9" s="9">
        <v>45</v>
      </c>
      <c r="S9" s="9">
        <v>83</v>
      </c>
      <c r="T9" s="9">
        <v>8</v>
      </c>
      <c r="U9" s="9"/>
      <c r="V9" s="9"/>
      <c r="W9" s="9"/>
      <c r="X9" s="10"/>
      <c r="Y9" s="10"/>
      <c r="Z9" s="10"/>
      <c r="AA9" s="10"/>
      <c r="AB9" s="10"/>
      <c r="AC9" s="10"/>
      <c r="AD9" t="s">
        <v>31</v>
      </c>
      <c r="AE9" s="20" t="s">
        <v>32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</row>
    <row r="10" spans="1:118" ht="24" customHeight="1">
      <c r="A10" s="8" t="s">
        <v>33</v>
      </c>
      <c r="B10" s="15" t="s">
        <v>34</v>
      </c>
      <c r="C10" s="13">
        <v>30.62</v>
      </c>
      <c r="D10" s="13">
        <v>68.099999999999994</v>
      </c>
      <c r="E10" s="13">
        <v>6</v>
      </c>
      <c r="F10" s="13">
        <v>30.62</v>
      </c>
      <c r="G10" s="13">
        <v>68.099999999999994</v>
      </c>
      <c r="H10" s="13">
        <v>6</v>
      </c>
      <c r="I10" s="13">
        <v>16.670000000000002</v>
      </c>
      <c r="J10" s="13">
        <v>67</v>
      </c>
      <c r="K10" s="13">
        <v>7</v>
      </c>
      <c r="L10" s="13">
        <v>16.670000000000002</v>
      </c>
      <c r="M10" s="13">
        <v>67</v>
      </c>
      <c r="N10" s="13">
        <v>7</v>
      </c>
      <c r="O10" s="13">
        <v>47.05</v>
      </c>
      <c r="P10" s="13">
        <v>85.48</v>
      </c>
      <c r="Q10" s="13">
        <v>8</v>
      </c>
      <c r="R10" s="13">
        <v>47.05</v>
      </c>
      <c r="S10" s="13">
        <v>85.48</v>
      </c>
      <c r="T10" s="13">
        <v>8</v>
      </c>
      <c r="U10" s="16"/>
      <c r="V10" s="16"/>
      <c r="W10" s="16"/>
      <c r="X10" s="14"/>
      <c r="Y10" s="14"/>
      <c r="Z10" s="14"/>
      <c r="AA10" s="14"/>
      <c r="AB10" s="14"/>
      <c r="AC10" s="14"/>
      <c r="AE10" s="20" t="s">
        <v>35</v>
      </c>
    </row>
    <row r="11" spans="1:118" s="12" customFormat="1" ht="24" customHeight="1">
      <c r="A11" s="8" t="s">
        <v>36</v>
      </c>
      <c r="B11" s="36" t="s">
        <v>37</v>
      </c>
      <c r="C11" s="9">
        <v>29.5</v>
      </c>
      <c r="D11" s="9">
        <v>65.540000000000006</v>
      </c>
      <c r="E11" s="9">
        <v>6</v>
      </c>
      <c r="F11" s="9">
        <v>31.73</v>
      </c>
      <c r="G11" s="23">
        <v>70.5</v>
      </c>
      <c r="H11" s="9">
        <v>7</v>
      </c>
      <c r="I11" s="9">
        <v>12.79</v>
      </c>
      <c r="J11" s="9">
        <v>51.17</v>
      </c>
      <c r="K11" s="9">
        <v>5</v>
      </c>
      <c r="L11" s="9">
        <v>13.55</v>
      </c>
      <c r="M11" s="9">
        <v>54.18</v>
      </c>
      <c r="N11" s="9">
        <v>6</v>
      </c>
      <c r="O11" s="9">
        <v>39.75</v>
      </c>
      <c r="P11" s="9">
        <v>72.17</v>
      </c>
      <c r="Q11" s="9">
        <v>6</v>
      </c>
      <c r="R11" s="9">
        <v>42.05</v>
      </c>
      <c r="S11" s="9">
        <v>76.36</v>
      </c>
      <c r="T11" s="9">
        <v>7</v>
      </c>
      <c r="U11" s="11"/>
      <c r="V11" s="11"/>
      <c r="W11" s="11"/>
      <c r="X11" s="10"/>
      <c r="Y11" s="10"/>
      <c r="Z11" s="10"/>
      <c r="AA11" s="10"/>
      <c r="AB11" s="10"/>
      <c r="AC11" s="10"/>
      <c r="AD11"/>
      <c r="AE11" s="20" t="s">
        <v>38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</row>
    <row r="12" spans="1:118" ht="24" customHeight="1">
      <c r="A12" s="8" t="s">
        <v>39</v>
      </c>
      <c r="B12" s="15" t="s">
        <v>40</v>
      </c>
      <c r="C12" s="13">
        <v>28</v>
      </c>
      <c r="D12" s="13">
        <v>62.22</v>
      </c>
      <c r="E12" s="13">
        <v>5</v>
      </c>
      <c r="F12" s="13">
        <v>27.76</v>
      </c>
      <c r="G12" s="13">
        <v>61.7</v>
      </c>
      <c r="H12" s="13">
        <v>5</v>
      </c>
      <c r="I12" s="13">
        <v>14.55</v>
      </c>
      <c r="J12" s="13">
        <v>58.2</v>
      </c>
      <c r="K12" s="13">
        <v>6</v>
      </c>
      <c r="L12" s="13">
        <v>12.93</v>
      </c>
      <c r="M12" s="13">
        <v>55.57</v>
      </c>
      <c r="N12" s="13">
        <v>6</v>
      </c>
      <c r="O12" s="13">
        <v>39.83</v>
      </c>
      <c r="P12" s="13">
        <v>72.42</v>
      </c>
      <c r="Q12" s="13">
        <v>6</v>
      </c>
      <c r="R12" s="13">
        <v>36.47</v>
      </c>
      <c r="S12" s="13">
        <v>71.22</v>
      </c>
      <c r="T12" s="13">
        <v>6</v>
      </c>
      <c r="U12" s="14"/>
      <c r="V12" s="14"/>
      <c r="W12" s="14"/>
      <c r="X12" s="14"/>
      <c r="Y12" s="14"/>
      <c r="Z12" s="14"/>
      <c r="AA12" s="14"/>
      <c r="AB12" s="14"/>
      <c r="AC12" s="14"/>
      <c r="AE12" s="20"/>
    </row>
    <row r="13" spans="1:118" s="12" customFormat="1" ht="24" customHeight="1">
      <c r="A13" s="8" t="s">
        <v>41</v>
      </c>
      <c r="B13" s="36" t="s">
        <v>42</v>
      </c>
      <c r="C13" s="9">
        <v>29.52</v>
      </c>
      <c r="D13" s="9">
        <v>65.52</v>
      </c>
      <c r="E13" s="9">
        <v>6</v>
      </c>
      <c r="F13" s="9">
        <v>28.71</v>
      </c>
      <c r="G13" s="9">
        <v>63.74</v>
      </c>
      <c r="H13" s="9">
        <v>5</v>
      </c>
      <c r="I13" s="9">
        <v>18.78</v>
      </c>
      <c r="J13" s="9">
        <v>75.13</v>
      </c>
      <c r="K13" s="9">
        <v>8</v>
      </c>
      <c r="L13" s="9">
        <v>18.52</v>
      </c>
      <c r="M13" s="9">
        <v>74.09</v>
      </c>
      <c r="N13" s="9">
        <v>8</v>
      </c>
      <c r="O13" s="9">
        <v>46.17</v>
      </c>
      <c r="P13" s="9">
        <v>83.96</v>
      </c>
      <c r="Q13" s="9">
        <v>8</v>
      </c>
      <c r="R13" s="9">
        <v>45.86</v>
      </c>
      <c r="S13" s="9">
        <v>83.38</v>
      </c>
      <c r="T13" s="9">
        <v>8</v>
      </c>
      <c r="U13" s="11"/>
      <c r="V13" s="11"/>
      <c r="W13" s="11"/>
      <c r="X13" s="10"/>
      <c r="Y13" s="10"/>
      <c r="Z13" s="10"/>
      <c r="AA13" s="10"/>
      <c r="AB13" s="10"/>
      <c r="AC13" s="10"/>
      <c r="AD13"/>
      <c r="AE13" s="20" t="s">
        <v>43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</row>
    <row r="14" spans="1:118" ht="24" customHeight="1">
      <c r="A14" s="8" t="s">
        <v>44</v>
      </c>
      <c r="B14" s="15" t="s">
        <v>45</v>
      </c>
      <c r="C14" s="13">
        <v>29.41</v>
      </c>
      <c r="D14" s="13">
        <v>65.430000000000007</v>
      </c>
      <c r="E14" s="13">
        <v>6</v>
      </c>
      <c r="F14" s="13">
        <v>30.01</v>
      </c>
      <c r="G14" s="13">
        <v>66.790000000000006</v>
      </c>
      <c r="H14" s="13">
        <v>6</v>
      </c>
      <c r="I14" s="13">
        <v>15.54</v>
      </c>
      <c r="J14" s="13">
        <v>62.16</v>
      </c>
      <c r="K14" s="13">
        <v>7</v>
      </c>
      <c r="L14" s="13">
        <v>15.7</v>
      </c>
      <c r="M14" s="13">
        <v>62.8</v>
      </c>
      <c r="N14" s="13">
        <v>7</v>
      </c>
      <c r="O14" s="13">
        <v>42.37</v>
      </c>
      <c r="P14" s="13">
        <v>76.95</v>
      </c>
      <c r="Q14" s="13">
        <v>7</v>
      </c>
      <c r="R14" s="13">
        <v>43.39</v>
      </c>
      <c r="S14" s="13">
        <v>78.8</v>
      </c>
      <c r="T14" s="13">
        <v>7</v>
      </c>
      <c r="U14" s="13"/>
      <c r="V14" s="13"/>
      <c r="W14" s="13"/>
      <c r="X14" s="14"/>
      <c r="Y14" s="14"/>
      <c r="Z14" s="14"/>
      <c r="AA14" s="14"/>
      <c r="AB14" s="14"/>
      <c r="AC14" s="14"/>
      <c r="AE14" s="20" t="s">
        <v>46</v>
      </c>
    </row>
    <row r="15" spans="1:118" s="12" customFormat="1" ht="24" customHeight="1">
      <c r="A15" s="8" t="s">
        <v>47</v>
      </c>
      <c r="B15" s="36" t="s">
        <v>48</v>
      </c>
      <c r="C15" s="9">
        <v>29.91</v>
      </c>
      <c r="D15" s="9">
        <v>66.430000000000007</v>
      </c>
      <c r="E15" s="9">
        <v>6</v>
      </c>
      <c r="F15" s="9">
        <v>29.87</v>
      </c>
      <c r="G15" s="9">
        <v>66.33</v>
      </c>
      <c r="H15" s="9">
        <v>6</v>
      </c>
      <c r="I15" s="47" t="s">
        <v>49</v>
      </c>
      <c r="J15" s="9">
        <v>64.260000000000005</v>
      </c>
      <c r="K15" s="9">
        <v>7</v>
      </c>
      <c r="L15" s="9">
        <v>16.07</v>
      </c>
      <c r="M15" s="9">
        <v>64.260000000000005</v>
      </c>
      <c r="N15" s="9">
        <v>7</v>
      </c>
      <c r="O15" s="9">
        <v>46.3</v>
      </c>
      <c r="P15" s="9">
        <v>84.23</v>
      </c>
      <c r="Q15" s="9">
        <v>8</v>
      </c>
      <c r="R15" s="9">
        <v>46.11</v>
      </c>
      <c r="S15" s="9">
        <v>83.89</v>
      </c>
      <c r="T15" s="9">
        <v>8</v>
      </c>
      <c r="U15" s="11"/>
      <c r="V15" s="11"/>
      <c r="W15" s="11"/>
      <c r="X15" s="10"/>
      <c r="Y15" s="10"/>
      <c r="Z15" s="10"/>
      <c r="AA15" s="10"/>
      <c r="AB15" s="10"/>
      <c r="AC15" s="10"/>
      <c r="AD15"/>
      <c r="AE15" s="20" t="s">
        <v>50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</row>
    <row r="16" spans="1:118" ht="24" customHeight="1">
      <c r="A16" s="8" t="s">
        <v>51</v>
      </c>
      <c r="B16" s="15" t="s">
        <v>52</v>
      </c>
      <c r="C16" s="13">
        <v>20.04</v>
      </c>
      <c r="D16" s="13">
        <v>44.5</v>
      </c>
      <c r="E16" s="13">
        <v>2</v>
      </c>
      <c r="F16" s="13">
        <v>22.21</v>
      </c>
      <c r="G16" s="13">
        <v>49.31</v>
      </c>
      <c r="H16" s="13">
        <v>3</v>
      </c>
      <c r="I16" s="13">
        <v>12.79</v>
      </c>
      <c r="J16" s="13">
        <v>51.16</v>
      </c>
      <c r="K16" s="13">
        <v>5</v>
      </c>
      <c r="L16" s="13">
        <v>13.89</v>
      </c>
      <c r="M16" s="13">
        <v>55.57</v>
      </c>
      <c r="N16" s="13">
        <v>6</v>
      </c>
      <c r="O16" s="13">
        <v>30.37</v>
      </c>
      <c r="P16" s="13">
        <v>55.29</v>
      </c>
      <c r="Q16" s="14">
        <v>4</v>
      </c>
      <c r="R16" s="14">
        <v>34.049999999999997</v>
      </c>
      <c r="S16" s="14">
        <v>62</v>
      </c>
      <c r="T16" s="14">
        <v>5</v>
      </c>
      <c r="U16" s="14"/>
      <c r="V16" s="14"/>
      <c r="W16" s="14"/>
      <c r="X16" s="14"/>
      <c r="Y16" s="14"/>
      <c r="Z16" s="14"/>
      <c r="AA16" s="14"/>
      <c r="AB16" s="14"/>
      <c r="AC16" s="14"/>
      <c r="AE16" s="20"/>
    </row>
    <row r="17" spans="1:118" s="12" customFormat="1" ht="24" customHeight="1">
      <c r="A17" s="8" t="s">
        <v>53</v>
      </c>
      <c r="B17" s="36" t="s">
        <v>54</v>
      </c>
      <c r="C17" s="9">
        <v>29.37</v>
      </c>
      <c r="D17" s="9">
        <v>65.22</v>
      </c>
      <c r="E17" s="9">
        <v>6</v>
      </c>
      <c r="F17" s="9">
        <v>29.11</v>
      </c>
      <c r="G17" s="9">
        <v>64.650000000000006</v>
      </c>
      <c r="H17" s="9">
        <v>6</v>
      </c>
      <c r="I17" s="9">
        <v>14.92</v>
      </c>
      <c r="J17" s="9">
        <v>59.7</v>
      </c>
      <c r="K17" s="9">
        <v>6</v>
      </c>
      <c r="L17" s="9">
        <v>14.61</v>
      </c>
      <c r="M17" s="9">
        <v>58.46</v>
      </c>
      <c r="N17" s="9">
        <v>6</v>
      </c>
      <c r="O17" s="9">
        <v>37.93</v>
      </c>
      <c r="P17" s="9">
        <v>68.930000000000007</v>
      </c>
      <c r="Q17" s="9">
        <v>6</v>
      </c>
      <c r="R17" s="9">
        <v>37.58</v>
      </c>
      <c r="S17" s="9">
        <v>68.31</v>
      </c>
      <c r="T17" s="9">
        <v>6</v>
      </c>
      <c r="U17" s="10"/>
      <c r="V17" s="10"/>
      <c r="W17" s="10"/>
      <c r="X17" s="10"/>
      <c r="Y17" s="10"/>
      <c r="Z17" s="10"/>
      <c r="AA17" s="10"/>
      <c r="AB17" s="10"/>
      <c r="AC17" s="10"/>
      <c r="AD17"/>
      <c r="AE17" s="20" t="s">
        <v>28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</row>
    <row r="18" spans="1:118" ht="24" customHeight="1">
      <c r="A18" s="8" t="s">
        <v>55</v>
      </c>
      <c r="B18" s="15" t="s">
        <v>56</v>
      </c>
      <c r="C18" s="13">
        <v>27.78</v>
      </c>
      <c r="D18" s="13">
        <v>61.73</v>
      </c>
      <c r="E18" s="13">
        <v>5</v>
      </c>
      <c r="F18" s="13">
        <v>27.78</v>
      </c>
      <c r="G18" s="13">
        <v>61.73</v>
      </c>
      <c r="H18" s="13">
        <v>5</v>
      </c>
      <c r="I18" s="13">
        <v>11.23</v>
      </c>
      <c r="J18" s="13">
        <v>44.91</v>
      </c>
      <c r="K18" s="13">
        <v>4</v>
      </c>
      <c r="L18" s="13">
        <v>11.23</v>
      </c>
      <c r="M18" s="13">
        <v>44.91</v>
      </c>
      <c r="N18" s="13">
        <v>4</v>
      </c>
      <c r="O18" s="13">
        <v>46</v>
      </c>
      <c r="P18" s="13">
        <v>83.64</v>
      </c>
      <c r="Q18" s="13">
        <v>8</v>
      </c>
      <c r="R18" s="13">
        <v>46</v>
      </c>
      <c r="S18" s="13">
        <v>83.64</v>
      </c>
      <c r="T18" s="13">
        <v>8</v>
      </c>
      <c r="U18" s="14"/>
      <c r="V18" s="14"/>
      <c r="W18" s="14"/>
      <c r="X18" s="14"/>
      <c r="Y18" s="14"/>
      <c r="Z18" s="14"/>
      <c r="AA18" s="14"/>
      <c r="AB18" s="14"/>
      <c r="AC18" s="14"/>
      <c r="AE18" s="20"/>
    </row>
    <row r="19" spans="1:118" s="12" customFormat="1" ht="24" customHeight="1">
      <c r="A19" s="8" t="s">
        <v>57</v>
      </c>
      <c r="B19" s="36" t="s">
        <v>58</v>
      </c>
      <c r="C19" s="25">
        <v>29.4</v>
      </c>
      <c r="D19" s="25">
        <v>65.349999999999994</v>
      </c>
      <c r="E19" s="25">
        <v>6</v>
      </c>
      <c r="F19" s="25">
        <v>29.4</v>
      </c>
      <c r="G19" s="25">
        <v>65.349999999999994</v>
      </c>
      <c r="H19" s="25">
        <v>6</v>
      </c>
      <c r="I19" s="9">
        <v>14.63</v>
      </c>
      <c r="J19" s="9">
        <v>58.5</v>
      </c>
      <c r="K19" s="9">
        <v>6</v>
      </c>
      <c r="L19" s="9">
        <v>14.63</v>
      </c>
      <c r="M19" s="9">
        <v>58.5</v>
      </c>
      <c r="N19" s="9">
        <v>6</v>
      </c>
      <c r="O19" s="9">
        <v>42.98</v>
      </c>
      <c r="P19" s="9">
        <v>78.05</v>
      </c>
      <c r="Q19" s="9">
        <v>7</v>
      </c>
      <c r="R19" s="9">
        <v>42.98</v>
      </c>
      <c r="S19" s="9">
        <v>78.05</v>
      </c>
      <c r="T19" s="9">
        <v>7</v>
      </c>
      <c r="U19" s="10"/>
      <c r="V19" s="10"/>
      <c r="W19" s="10"/>
      <c r="X19" s="10"/>
      <c r="Y19" s="10"/>
      <c r="Z19" s="10"/>
      <c r="AA19" s="10"/>
      <c r="AB19" s="10"/>
      <c r="AC19" s="10"/>
      <c r="AD19"/>
      <c r="AE19" s="21" t="s">
        <v>43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</row>
    <row r="20" spans="1:118" ht="24" customHeight="1">
      <c r="A20" s="8" t="s">
        <v>59</v>
      </c>
      <c r="B20" s="37" t="s">
        <v>60</v>
      </c>
      <c r="C20" s="26">
        <v>28</v>
      </c>
      <c r="D20" s="26">
        <v>63</v>
      </c>
      <c r="E20" s="26">
        <v>5</v>
      </c>
      <c r="F20" s="26">
        <v>34</v>
      </c>
      <c r="G20" s="26">
        <v>75</v>
      </c>
      <c r="H20" s="19">
        <v>8</v>
      </c>
      <c r="I20" s="13">
        <v>14</v>
      </c>
      <c r="J20" s="13">
        <v>54</v>
      </c>
      <c r="K20" s="13">
        <v>6</v>
      </c>
      <c r="L20" s="13">
        <v>15</v>
      </c>
      <c r="M20" s="13">
        <v>62</v>
      </c>
      <c r="N20" s="13">
        <v>7</v>
      </c>
      <c r="O20" s="13">
        <v>40</v>
      </c>
      <c r="P20" s="13">
        <v>72</v>
      </c>
      <c r="Q20" s="13">
        <v>6</v>
      </c>
      <c r="R20" s="13">
        <v>44</v>
      </c>
      <c r="S20" s="13">
        <v>80</v>
      </c>
      <c r="T20" s="13">
        <v>7</v>
      </c>
      <c r="U20" s="13"/>
      <c r="V20" s="13"/>
      <c r="W20" s="14"/>
      <c r="X20" s="14"/>
      <c r="Y20" s="14"/>
      <c r="Z20" s="14"/>
      <c r="AA20" s="14"/>
      <c r="AB20" s="14">
        <v>47</v>
      </c>
      <c r="AC20" s="14">
        <v>85</v>
      </c>
      <c r="AE20" s="22"/>
    </row>
    <row r="21" spans="1:118" s="12" customFormat="1" ht="24" customHeight="1">
      <c r="A21" s="8" t="s">
        <v>61</v>
      </c>
      <c r="B21" s="38" t="s">
        <v>62</v>
      </c>
      <c r="C21" s="27">
        <v>29.92</v>
      </c>
      <c r="D21" s="27">
        <v>66.55</v>
      </c>
      <c r="E21" s="27">
        <v>6</v>
      </c>
      <c r="F21" s="27">
        <v>29.45</v>
      </c>
      <c r="G21" s="27">
        <v>65.489999999999995</v>
      </c>
      <c r="H21" s="29">
        <v>6</v>
      </c>
      <c r="I21" s="9">
        <v>17.18</v>
      </c>
      <c r="J21" s="9">
        <v>68.709999999999994</v>
      </c>
      <c r="K21" s="9">
        <v>8</v>
      </c>
      <c r="L21" s="9">
        <v>16.920000000000002</v>
      </c>
      <c r="M21" s="9">
        <v>67.67</v>
      </c>
      <c r="N21" s="9">
        <v>7</v>
      </c>
      <c r="O21" s="9">
        <v>47.24</v>
      </c>
      <c r="P21" s="9">
        <v>85.92</v>
      </c>
      <c r="Q21" s="9">
        <v>8</v>
      </c>
      <c r="R21" s="9">
        <v>47</v>
      </c>
      <c r="S21" s="9">
        <v>85.49</v>
      </c>
      <c r="T21" s="9">
        <v>8</v>
      </c>
      <c r="U21" s="10"/>
      <c r="V21" s="10"/>
      <c r="W21" s="10"/>
      <c r="X21" s="10"/>
      <c r="Y21" s="10"/>
      <c r="Z21" s="10"/>
      <c r="AA21" s="10"/>
      <c r="AB21" s="10"/>
      <c r="AC21" s="10"/>
      <c r="AD21"/>
      <c r="AE21" s="22" t="s">
        <v>63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spans="1:118" ht="24" customHeight="1">
      <c r="A22" s="8" t="s">
        <v>64</v>
      </c>
      <c r="B22" s="39" t="s">
        <v>65</v>
      </c>
      <c r="C22" s="26">
        <v>30.61</v>
      </c>
      <c r="D22" s="26">
        <v>68</v>
      </c>
      <c r="E22" s="26">
        <v>6</v>
      </c>
      <c r="F22" s="26">
        <v>30.45</v>
      </c>
      <c r="G22" s="28">
        <v>67.64</v>
      </c>
      <c r="H22" s="19">
        <v>6</v>
      </c>
      <c r="I22" s="13">
        <v>18.100000000000001</v>
      </c>
      <c r="J22" s="24">
        <v>72.42</v>
      </c>
      <c r="K22" s="13">
        <v>8</v>
      </c>
      <c r="L22" s="13">
        <v>18.18</v>
      </c>
      <c r="M22" s="24">
        <v>72.7</v>
      </c>
      <c r="N22" s="13">
        <v>8</v>
      </c>
      <c r="O22" s="13">
        <v>49.27</v>
      </c>
      <c r="P22" s="24">
        <v>89.52</v>
      </c>
      <c r="Q22" s="13">
        <v>8</v>
      </c>
      <c r="R22" s="13">
        <v>49.91</v>
      </c>
      <c r="S22" s="13">
        <v>90.68</v>
      </c>
      <c r="T22" s="13">
        <v>9</v>
      </c>
      <c r="U22" s="14"/>
      <c r="V22" s="14"/>
      <c r="W22" s="14"/>
      <c r="X22" s="14"/>
      <c r="Y22" s="14"/>
      <c r="Z22" s="14"/>
      <c r="AA22" s="14"/>
      <c r="AB22" s="14"/>
      <c r="AC22" s="14"/>
      <c r="AE22" s="22" t="s">
        <v>66</v>
      </c>
    </row>
    <row r="23" spans="1:118" s="12" customFormat="1" ht="24" customHeight="1">
      <c r="A23" s="8" t="s">
        <v>67</v>
      </c>
      <c r="B23" s="40" t="s">
        <v>68</v>
      </c>
      <c r="C23" s="27">
        <v>22.95</v>
      </c>
      <c r="D23" s="27">
        <v>51</v>
      </c>
      <c r="E23" s="27">
        <v>3</v>
      </c>
      <c r="F23" s="27">
        <v>22.66</v>
      </c>
      <c r="G23" s="27">
        <v>50.33</v>
      </c>
      <c r="H23" s="27">
        <v>3</v>
      </c>
      <c r="I23" s="9">
        <v>11.13</v>
      </c>
      <c r="J23" s="9">
        <v>44.54</v>
      </c>
      <c r="K23" s="9">
        <v>4</v>
      </c>
      <c r="L23" s="9">
        <v>12.22</v>
      </c>
      <c r="M23" s="9">
        <v>48.88</v>
      </c>
      <c r="N23" s="9">
        <v>5</v>
      </c>
      <c r="O23" s="9">
        <v>33.630000000000003</v>
      </c>
      <c r="P23" s="9">
        <v>61.13</v>
      </c>
      <c r="Q23" s="9">
        <v>5</v>
      </c>
      <c r="R23" s="9">
        <v>36.049999999999997</v>
      </c>
      <c r="S23" s="9">
        <v>65.55</v>
      </c>
      <c r="T23" s="9">
        <v>5</v>
      </c>
      <c r="U23" s="10"/>
      <c r="V23" s="10"/>
      <c r="W23" s="10"/>
      <c r="X23" s="10"/>
      <c r="Y23" s="10"/>
      <c r="Z23" s="10"/>
      <c r="AA23" s="10"/>
      <c r="AB23" s="10"/>
      <c r="AC23" s="10"/>
      <c r="AD23"/>
      <c r="AE23" s="22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  <row r="24" spans="1:118" ht="24" customHeight="1">
      <c r="A24" s="8" t="s">
        <v>69</v>
      </c>
      <c r="B24" s="41" t="s">
        <v>70</v>
      </c>
      <c r="C24" s="30">
        <v>32.229999999999997</v>
      </c>
      <c r="D24" s="30">
        <v>73</v>
      </c>
      <c r="E24" s="30">
        <v>7</v>
      </c>
      <c r="F24" s="30">
        <v>32.24</v>
      </c>
      <c r="G24" s="30">
        <v>73</v>
      </c>
      <c r="H24" s="30">
        <v>7</v>
      </c>
      <c r="I24" s="13">
        <v>19.46</v>
      </c>
      <c r="J24" s="13">
        <v>78</v>
      </c>
      <c r="K24" s="13">
        <v>8</v>
      </c>
      <c r="L24" s="13">
        <v>19.239999999999998</v>
      </c>
      <c r="M24" s="13">
        <v>77</v>
      </c>
      <c r="N24" s="13">
        <v>8</v>
      </c>
      <c r="O24" s="13">
        <v>48.93</v>
      </c>
      <c r="P24" s="13">
        <v>89</v>
      </c>
      <c r="Q24" s="13">
        <v>8</v>
      </c>
      <c r="R24" s="13">
        <v>48.17</v>
      </c>
      <c r="S24" s="13">
        <v>88</v>
      </c>
      <c r="T24" s="13">
        <v>8</v>
      </c>
      <c r="U24" s="13"/>
      <c r="V24" s="13"/>
      <c r="W24" s="13"/>
      <c r="X24" s="13"/>
      <c r="Y24" s="13"/>
      <c r="Z24" s="13"/>
      <c r="AA24" s="13"/>
      <c r="AB24" s="13"/>
      <c r="AC24" s="13"/>
      <c r="AE24" s="22" t="s">
        <v>71</v>
      </c>
    </row>
    <row r="25" spans="1:118" s="12" customFormat="1" ht="24" customHeight="1">
      <c r="A25" s="8" t="s">
        <v>72</v>
      </c>
      <c r="B25" s="42" t="s">
        <v>73</v>
      </c>
      <c r="C25" s="9">
        <v>26.29</v>
      </c>
      <c r="D25" s="9">
        <v>58.48</v>
      </c>
      <c r="E25" s="9">
        <v>5</v>
      </c>
      <c r="F25" s="9">
        <v>25.4</v>
      </c>
      <c r="G25" s="9">
        <v>56.5</v>
      </c>
      <c r="H25" s="9">
        <v>4</v>
      </c>
      <c r="I25" s="9">
        <v>11.95</v>
      </c>
      <c r="J25" s="9">
        <v>47.81</v>
      </c>
      <c r="K25" s="9">
        <v>5</v>
      </c>
      <c r="L25" s="9">
        <v>11.35</v>
      </c>
      <c r="M25" s="9">
        <v>45.4</v>
      </c>
      <c r="N25" s="9">
        <v>5</v>
      </c>
      <c r="O25" s="9">
        <v>35</v>
      </c>
      <c r="P25" s="9">
        <v>63.71</v>
      </c>
      <c r="Q25" s="9">
        <v>5</v>
      </c>
      <c r="R25" s="9">
        <v>34</v>
      </c>
      <c r="S25" s="9">
        <v>61.9</v>
      </c>
      <c r="T25" s="9">
        <v>5</v>
      </c>
      <c r="U25" s="10" t="s">
        <v>74</v>
      </c>
      <c r="V25" s="10" t="s">
        <v>74</v>
      </c>
      <c r="W25" s="10" t="s">
        <v>74</v>
      </c>
      <c r="X25" s="10" t="s">
        <v>74</v>
      </c>
      <c r="Y25" s="10" t="s">
        <v>74</v>
      </c>
      <c r="Z25" s="10" t="s">
        <v>74</v>
      </c>
      <c r="AA25" s="10" t="s">
        <v>74</v>
      </c>
      <c r="AB25" s="10" t="s">
        <v>74</v>
      </c>
      <c r="AC25" s="10" t="s">
        <v>74</v>
      </c>
      <c r="AD25"/>
      <c r="AE25" s="22" t="s">
        <v>75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</row>
    <row r="26" spans="1:118" ht="24" customHeight="1">
      <c r="A26" s="8" t="s">
        <v>76</v>
      </c>
      <c r="B26" s="15" t="s">
        <v>77</v>
      </c>
      <c r="C26" s="13">
        <v>26.41</v>
      </c>
      <c r="D26" s="13">
        <v>58.69</v>
      </c>
      <c r="E26" s="13">
        <v>5</v>
      </c>
      <c r="F26" s="13">
        <v>26.61</v>
      </c>
      <c r="G26" s="13">
        <v>59.08</v>
      </c>
      <c r="H26" s="13">
        <v>5</v>
      </c>
      <c r="I26" s="13">
        <v>12.13</v>
      </c>
      <c r="J26" s="13">
        <v>48.52</v>
      </c>
      <c r="K26" s="13">
        <v>5</v>
      </c>
      <c r="L26" s="13">
        <v>12.44</v>
      </c>
      <c r="M26" s="13">
        <v>49.77</v>
      </c>
      <c r="N26" s="13">
        <v>5</v>
      </c>
      <c r="O26" s="13">
        <v>36.97</v>
      </c>
      <c r="P26" s="13">
        <v>67.209999999999994</v>
      </c>
      <c r="Q26" s="13">
        <v>6</v>
      </c>
      <c r="R26" s="13">
        <v>37.630000000000003</v>
      </c>
      <c r="S26" s="13">
        <v>68.38</v>
      </c>
      <c r="T26" s="13">
        <v>6</v>
      </c>
      <c r="U26" s="16"/>
      <c r="V26" s="16"/>
      <c r="W26" s="16"/>
      <c r="X26" s="14"/>
      <c r="Y26" s="14"/>
      <c r="Z26" s="14"/>
      <c r="AA26" s="14"/>
      <c r="AB26" s="14"/>
      <c r="AC26" s="14"/>
      <c r="AE26" s="22"/>
    </row>
    <row r="27" spans="1:118" s="12" customFormat="1" ht="24" customHeight="1">
      <c r="A27" s="8" t="s">
        <v>78</v>
      </c>
      <c r="B27" s="36" t="s">
        <v>79</v>
      </c>
      <c r="C27" s="17">
        <v>24</v>
      </c>
      <c r="D27" s="9">
        <v>53.36</v>
      </c>
      <c r="E27" s="9">
        <v>4</v>
      </c>
      <c r="F27" s="9">
        <v>24.48</v>
      </c>
      <c r="G27" s="9">
        <v>54.43</v>
      </c>
      <c r="H27" s="9">
        <v>4</v>
      </c>
      <c r="I27" s="9">
        <v>14.39</v>
      </c>
      <c r="J27" s="9">
        <v>57.55</v>
      </c>
      <c r="K27" s="9">
        <v>6</v>
      </c>
      <c r="L27" s="9">
        <v>14.68</v>
      </c>
      <c r="M27" s="9">
        <v>58.7</v>
      </c>
      <c r="N27" s="9">
        <v>6</v>
      </c>
      <c r="O27" s="9">
        <v>37.35</v>
      </c>
      <c r="P27" s="9">
        <v>67.91</v>
      </c>
      <c r="Q27" s="9">
        <v>6</v>
      </c>
      <c r="R27" s="9">
        <v>38.049999999999997</v>
      </c>
      <c r="S27" s="9">
        <v>69.180000000000007</v>
      </c>
      <c r="T27" s="9">
        <v>6</v>
      </c>
      <c r="U27" s="10">
        <v>49</v>
      </c>
      <c r="V27" s="10">
        <v>89</v>
      </c>
      <c r="W27" s="10">
        <v>8</v>
      </c>
      <c r="X27" s="10"/>
      <c r="Y27" s="10"/>
      <c r="Z27" s="10"/>
      <c r="AA27" s="10"/>
      <c r="AB27" s="10"/>
      <c r="AC27" s="10"/>
      <c r="AD27"/>
      <c r="AE27" s="22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</row>
    <row r="28" spans="1:118" ht="24" customHeight="1">
      <c r="A28" s="8" t="s">
        <v>80</v>
      </c>
      <c r="B28" s="15" t="s">
        <v>81</v>
      </c>
      <c r="C28" s="13">
        <v>26.28</v>
      </c>
      <c r="D28" s="13">
        <v>58.4</v>
      </c>
      <c r="E28" s="13">
        <v>5</v>
      </c>
      <c r="F28" s="13">
        <v>25.74</v>
      </c>
      <c r="G28" s="13">
        <v>57.21</v>
      </c>
      <c r="H28" s="13">
        <v>4</v>
      </c>
      <c r="I28" s="13">
        <v>16.38</v>
      </c>
      <c r="J28" s="13">
        <v>65.52</v>
      </c>
      <c r="K28" s="13">
        <v>7</v>
      </c>
      <c r="L28" s="13">
        <v>16.190000000000001</v>
      </c>
      <c r="M28" s="13">
        <v>64.760000000000005</v>
      </c>
      <c r="N28" s="13">
        <v>7</v>
      </c>
      <c r="O28" s="13">
        <v>45.32</v>
      </c>
      <c r="P28" s="13">
        <v>82.4</v>
      </c>
      <c r="Q28" s="13">
        <v>7</v>
      </c>
      <c r="R28" s="13">
        <v>45.14</v>
      </c>
      <c r="S28" s="13">
        <v>82</v>
      </c>
      <c r="T28" s="13">
        <v>7</v>
      </c>
      <c r="U28" s="16" t="s">
        <v>74</v>
      </c>
      <c r="V28" s="16" t="s">
        <v>74</v>
      </c>
      <c r="W28" s="16" t="s">
        <v>74</v>
      </c>
      <c r="X28" s="14" t="s">
        <v>74</v>
      </c>
      <c r="Y28" s="14" t="s">
        <v>74</v>
      </c>
      <c r="Z28" s="14" t="s">
        <v>74</v>
      </c>
      <c r="AA28" s="14" t="s">
        <v>74</v>
      </c>
      <c r="AB28" s="14" t="s">
        <v>74</v>
      </c>
      <c r="AC28" s="14" t="s">
        <v>74</v>
      </c>
      <c r="AE28" s="22" t="s">
        <v>82</v>
      </c>
    </row>
    <row r="29" spans="1:118" ht="24" customHeight="1">
      <c r="A29" s="8" t="s">
        <v>83</v>
      </c>
      <c r="B29" s="43" t="s">
        <v>84</v>
      </c>
      <c r="C29" s="9" t="s">
        <v>74</v>
      </c>
      <c r="D29" s="9" t="s">
        <v>74</v>
      </c>
      <c r="E29" s="9" t="s">
        <v>74</v>
      </c>
      <c r="F29" s="9" t="s">
        <v>74</v>
      </c>
      <c r="G29" s="9" t="s">
        <v>74</v>
      </c>
      <c r="H29" s="9" t="s">
        <v>74</v>
      </c>
      <c r="I29" s="9" t="s">
        <v>74</v>
      </c>
      <c r="J29" s="9" t="s">
        <v>74</v>
      </c>
      <c r="K29" s="9" t="s">
        <v>74</v>
      </c>
      <c r="L29" s="9" t="s">
        <v>74</v>
      </c>
      <c r="M29" s="9" t="s">
        <v>74</v>
      </c>
      <c r="N29" s="9" t="s">
        <v>74</v>
      </c>
      <c r="O29" s="9" t="s">
        <v>74</v>
      </c>
      <c r="P29" s="9" t="s">
        <v>74</v>
      </c>
      <c r="Q29" s="9" t="s">
        <v>74</v>
      </c>
      <c r="R29" s="9" t="s">
        <v>74</v>
      </c>
      <c r="S29" s="9" t="s">
        <v>74</v>
      </c>
      <c r="T29" s="9" t="s">
        <v>74</v>
      </c>
      <c r="U29" s="11" t="s">
        <v>74</v>
      </c>
      <c r="V29" s="11" t="s">
        <v>74</v>
      </c>
      <c r="W29" s="11" t="s">
        <v>74</v>
      </c>
      <c r="X29" s="10" t="s">
        <v>74</v>
      </c>
      <c r="Y29" s="10" t="s">
        <v>74</v>
      </c>
      <c r="Z29" s="10" t="s">
        <v>74</v>
      </c>
      <c r="AA29" s="10" t="s">
        <v>74</v>
      </c>
      <c r="AB29" s="10" t="s">
        <v>74</v>
      </c>
      <c r="AC29" s="10" t="s">
        <v>74</v>
      </c>
      <c r="AE29" s="22"/>
    </row>
    <row r="30" spans="1:118" s="12" customFormat="1" ht="24" customHeight="1">
      <c r="A30" s="8" t="s">
        <v>85</v>
      </c>
      <c r="B30" s="44" t="s">
        <v>86</v>
      </c>
      <c r="C30" s="13">
        <v>30.77</v>
      </c>
      <c r="D30" s="13">
        <v>68.37</v>
      </c>
      <c r="E30" s="13">
        <v>6</v>
      </c>
      <c r="F30" s="13">
        <v>30.92</v>
      </c>
      <c r="G30" s="13">
        <v>68.680000000000007</v>
      </c>
      <c r="H30" s="13">
        <v>7</v>
      </c>
      <c r="I30" s="13">
        <v>16.170000000000002</v>
      </c>
      <c r="J30" s="13">
        <v>64.69</v>
      </c>
      <c r="K30" s="13">
        <v>7</v>
      </c>
      <c r="L30" s="13">
        <v>15.97</v>
      </c>
      <c r="M30" s="13">
        <v>63.89</v>
      </c>
      <c r="N30" s="13">
        <v>7</v>
      </c>
      <c r="O30" s="13">
        <v>43.17</v>
      </c>
      <c r="P30" s="13">
        <v>78.45</v>
      </c>
      <c r="Q30" s="13">
        <v>7</v>
      </c>
      <c r="R30" s="13">
        <v>43.15</v>
      </c>
      <c r="S30" s="13">
        <v>76.430000000000007</v>
      </c>
      <c r="T30" s="13">
        <v>7</v>
      </c>
      <c r="U30" s="14"/>
      <c r="V30" s="14"/>
      <c r="W30" s="14"/>
      <c r="X30" s="14"/>
      <c r="Y30" s="14"/>
      <c r="Z30" s="14"/>
      <c r="AA30" s="14"/>
      <c r="AB30" s="14">
        <v>54.66</v>
      </c>
      <c r="AC30" s="14">
        <v>99.33</v>
      </c>
      <c r="AD30"/>
      <c r="AE30" s="22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</row>
    <row r="31" spans="1:118" ht="24" customHeight="1">
      <c r="A31" s="8" t="s">
        <v>87</v>
      </c>
      <c r="B31" s="43" t="s">
        <v>88</v>
      </c>
      <c r="C31" s="9">
        <v>29.83</v>
      </c>
      <c r="D31" s="9">
        <v>66.34</v>
      </c>
      <c r="E31" s="9">
        <v>6</v>
      </c>
      <c r="F31" s="9">
        <v>31.73</v>
      </c>
      <c r="G31" s="9">
        <v>70</v>
      </c>
      <c r="H31" s="9">
        <v>7</v>
      </c>
      <c r="I31" s="9">
        <v>16.559999999999999</v>
      </c>
      <c r="J31" s="9">
        <v>66.27</v>
      </c>
      <c r="K31" s="9">
        <v>7</v>
      </c>
      <c r="L31" s="9">
        <v>18.13</v>
      </c>
      <c r="M31" s="9">
        <v>72.53</v>
      </c>
      <c r="N31" s="9">
        <v>8</v>
      </c>
      <c r="O31" s="9">
        <v>44.29</v>
      </c>
      <c r="P31" s="9">
        <v>80.569999999999993</v>
      </c>
      <c r="Q31" s="9">
        <v>7</v>
      </c>
      <c r="R31" s="9">
        <v>48.22</v>
      </c>
      <c r="S31" s="9">
        <v>87.73</v>
      </c>
      <c r="T31" s="9">
        <v>8</v>
      </c>
      <c r="U31" s="11"/>
      <c r="V31" s="10"/>
      <c r="W31" s="10"/>
      <c r="X31" s="10"/>
      <c r="Y31" s="10"/>
      <c r="Z31" s="10"/>
      <c r="AA31" s="10"/>
      <c r="AB31" s="10">
        <v>54</v>
      </c>
      <c r="AC31" s="10">
        <v>98</v>
      </c>
      <c r="AE31" s="22"/>
    </row>
    <row r="32" spans="1:118" ht="24" customHeight="1">
      <c r="A32" s="8" t="s">
        <v>89</v>
      </c>
      <c r="B32" s="44" t="s">
        <v>90</v>
      </c>
      <c r="C32" s="32" t="s">
        <v>74</v>
      </c>
      <c r="D32" s="32" t="s">
        <v>74</v>
      </c>
      <c r="E32" s="32" t="s">
        <v>74</v>
      </c>
      <c r="F32" s="32" t="s">
        <v>74</v>
      </c>
      <c r="G32" s="32" t="s">
        <v>74</v>
      </c>
      <c r="H32" s="32" t="s">
        <v>74</v>
      </c>
      <c r="I32" s="32" t="s">
        <v>74</v>
      </c>
      <c r="J32" s="32" t="s">
        <v>74</v>
      </c>
      <c r="K32" s="32" t="s">
        <v>74</v>
      </c>
      <c r="L32" s="32" t="s">
        <v>74</v>
      </c>
      <c r="M32" s="32" t="s">
        <v>74</v>
      </c>
      <c r="N32" s="32" t="s">
        <v>74</v>
      </c>
      <c r="O32" s="32" t="s">
        <v>74</v>
      </c>
      <c r="P32" s="32" t="s">
        <v>74</v>
      </c>
      <c r="Q32" s="32" t="s">
        <v>74</v>
      </c>
      <c r="R32" s="32" t="s">
        <v>74</v>
      </c>
      <c r="S32" s="32" t="s">
        <v>74</v>
      </c>
      <c r="T32" s="32" t="s">
        <v>74</v>
      </c>
      <c r="U32" s="33" t="s">
        <v>74</v>
      </c>
      <c r="V32" s="33" t="s">
        <v>74</v>
      </c>
      <c r="W32" s="33" t="s">
        <v>74</v>
      </c>
      <c r="X32" s="34" t="s">
        <v>74</v>
      </c>
      <c r="Y32" s="34" t="s">
        <v>74</v>
      </c>
      <c r="Z32" s="34" t="s">
        <v>74</v>
      </c>
      <c r="AA32" s="34" t="s">
        <v>74</v>
      </c>
      <c r="AB32" s="34" t="s">
        <v>74</v>
      </c>
      <c r="AC32" s="34" t="s">
        <v>74</v>
      </c>
      <c r="AE32" s="22" t="s">
        <v>91</v>
      </c>
    </row>
    <row r="33" spans="1:118" s="12" customFormat="1" ht="24" customHeight="1">
      <c r="A33" s="8" t="s">
        <v>92</v>
      </c>
      <c r="B33" s="43" t="s">
        <v>93</v>
      </c>
      <c r="C33" s="9">
        <v>24.37</v>
      </c>
      <c r="D33" s="9">
        <v>54.11</v>
      </c>
      <c r="E33" s="9">
        <v>4</v>
      </c>
      <c r="F33" s="9">
        <v>24.37</v>
      </c>
      <c r="G33" s="9">
        <v>54.11</v>
      </c>
      <c r="H33" s="9">
        <v>4</v>
      </c>
      <c r="I33" s="9">
        <v>15</v>
      </c>
      <c r="J33" s="9">
        <v>60</v>
      </c>
      <c r="K33" s="9">
        <v>6</v>
      </c>
      <c r="L33" s="9">
        <v>15</v>
      </c>
      <c r="M33" s="9">
        <v>60</v>
      </c>
      <c r="N33" s="9">
        <v>6</v>
      </c>
      <c r="O33" s="9">
        <v>38.56</v>
      </c>
      <c r="P33" s="9">
        <v>70.069999999999993</v>
      </c>
      <c r="Q33" s="9">
        <v>6</v>
      </c>
      <c r="R33" s="9">
        <v>38.56</v>
      </c>
      <c r="S33" s="9">
        <v>70.069999999999993</v>
      </c>
      <c r="T33" s="9">
        <v>6</v>
      </c>
      <c r="U33" s="11"/>
      <c r="V33" s="11"/>
      <c r="W33" s="11"/>
      <c r="X33" s="10"/>
      <c r="Y33" s="10"/>
      <c r="Z33" s="10"/>
      <c r="AA33" s="10"/>
      <c r="AB33" s="10"/>
      <c r="AC33" s="10"/>
      <c r="AD33"/>
      <c r="AE33" s="22" t="s">
        <v>94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</row>
    <row r="34" spans="1:118" s="12" customFormat="1" ht="24" customHeight="1">
      <c r="A34" s="8" t="s">
        <v>95</v>
      </c>
      <c r="B34" s="44" t="s">
        <v>96</v>
      </c>
      <c r="C34" s="32" t="s">
        <v>74</v>
      </c>
      <c r="D34" s="32" t="s">
        <v>74</v>
      </c>
      <c r="E34" s="32" t="s">
        <v>74</v>
      </c>
      <c r="F34" s="32" t="s">
        <v>74</v>
      </c>
      <c r="G34" s="32" t="s">
        <v>74</v>
      </c>
      <c r="H34" s="32" t="s">
        <v>74</v>
      </c>
      <c r="I34" s="32" t="s">
        <v>74</v>
      </c>
      <c r="J34" s="32" t="s">
        <v>74</v>
      </c>
      <c r="K34" s="32" t="s">
        <v>74</v>
      </c>
      <c r="L34" s="32" t="s">
        <v>74</v>
      </c>
      <c r="M34" s="32" t="s">
        <v>74</v>
      </c>
      <c r="N34" s="32" t="s">
        <v>74</v>
      </c>
      <c r="O34" s="32" t="s">
        <v>74</v>
      </c>
      <c r="P34" s="32" t="s">
        <v>74</v>
      </c>
      <c r="Q34" s="32" t="s">
        <v>74</v>
      </c>
      <c r="R34" s="32" t="s">
        <v>74</v>
      </c>
      <c r="S34" s="32" t="s">
        <v>74</v>
      </c>
      <c r="T34" s="32" t="s">
        <v>74</v>
      </c>
      <c r="U34" s="33" t="s">
        <v>74</v>
      </c>
      <c r="V34" s="33" t="s">
        <v>74</v>
      </c>
      <c r="W34" s="33" t="s">
        <v>74</v>
      </c>
      <c r="X34" s="34" t="s">
        <v>74</v>
      </c>
      <c r="Y34" s="34" t="s">
        <v>74</v>
      </c>
      <c r="Z34" s="34" t="s">
        <v>74</v>
      </c>
      <c r="AA34" s="34" t="s">
        <v>74</v>
      </c>
      <c r="AB34" s="34" t="s">
        <v>74</v>
      </c>
      <c r="AC34" s="34" t="s">
        <v>74</v>
      </c>
      <c r="AD34"/>
      <c r="AE34" s="22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</row>
    <row r="35" spans="1:118" s="12" customFormat="1" ht="24" customHeight="1">
      <c r="A35" s="8" t="s">
        <v>97</v>
      </c>
      <c r="B35" s="43" t="s">
        <v>98</v>
      </c>
      <c r="C35" s="9">
        <v>22.67</v>
      </c>
      <c r="D35" s="9">
        <v>50.33</v>
      </c>
      <c r="E35" s="9">
        <v>3</v>
      </c>
      <c r="F35" s="9">
        <v>22.67</v>
      </c>
      <c r="G35" s="9">
        <v>50.33</v>
      </c>
      <c r="H35" s="9">
        <v>3</v>
      </c>
      <c r="I35" s="9">
        <v>13.11</v>
      </c>
      <c r="J35" s="9">
        <v>52.44</v>
      </c>
      <c r="K35" s="9">
        <v>5</v>
      </c>
      <c r="L35" s="9">
        <v>13.11</v>
      </c>
      <c r="M35" s="9">
        <v>52.44</v>
      </c>
      <c r="N35" s="9">
        <v>5</v>
      </c>
      <c r="O35" s="9">
        <v>35.22</v>
      </c>
      <c r="P35" s="9">
        <v>63.94</v>
      </c>
      <c r="Q35" s="9">
        <v>5</v>
      </c>
      <c r="R35" s="9">
        <v>35.22</v>
      </c>
      <c r="S35" s="9">
        <v>63.94</v>
      </c>
      <c r="T35" s="9">
        <v>5</v>
      </c>
      <c r="U35" s="11" t="s">
        <v>74</v>
      </c>
      <c r="V35" s="11" t="s">
        <v>74</v>
      </c>
      <c r="W35" s="11" t="s">
        <v>74</v>
      </c>
      <c r="X35" s="10" t="s">
        <v>74</v>
      </c>
      <c r="Y35" s="10" t="s">
        <v>74</v>
      </c>
      <c r="Z35" s="10" t="s">
        <v>74</v>
      </c>
      <c r="AA35" s="10" t="s">
        <v>74</v>
      </c>
      <c r="AB35" s="10" t="s">
        <v>74</v>
      </c>
      <c r="AC35" s="10" t="s">
        <v>74</v>
      </c>
      <c r="AD35"/>
      <c r="AE35" s="22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</row>
    <row r="36" spans="1:118" ht="24" customHeight="1">
      <c r="A36" s="8" t="s">
        <v>99</v>
      </c>
      <c r="B36" s="44" t="s">
        <v>100</v>
      </c>
      <c r="C36" s="32">
        <v>24</v>
      </c>
      <c r="D36" s="32">
        <v>53</v>
      </c>
      <c r="E36" s="32">
        <v>4</v>
      </c>
      <c r="F36" s="32">
        <v>24</v>
      </c>
      <c r="G36" s="32">
        <v>53</v>
      </c>
      <c r="H36" s="32">
        <v>4</v>
      </c>
      <c r="I36" s="32">
        <v>15.25</v>
      </c>
      <c r="J36" s="32">
        <v>61</v>
      </c>
      <c r="K36" s="32">
        <v>7</v>
      </c>
      <c r="L36" s="32">
        <v>15.25</v>
      </c>
      <c r="M36" s="32">
        <v>61</v>
      </c>
      <c r="N36" s="32">
        <v>7</v>
      </c>
      <c r="O36" s="32">
        <v>37.799999999999997</v>
      </c>
      <c r="P36" s="32">
        <v>69</v>
      </c>
      <c r="Q36" s="32">
        <v>6</v>
      </c>
      <c r="R36" s="32">
        <v>37.799999999999997</v>
      </c>
      <c r="S36" s="32">
        <v>69</v>
      </c>
      <c r="T36" s="32">
        <v>6</v>
      </c>
      <c r="U36" s="34" t="s">
        <v>74</v>
      </c>
      <c r="V36" s="34" t="s">
        <v>74</v>
      </c>
      <c r="W36" s="34" t="s">
        <v>74</v>
      </c>
      <c r="X36" s="34" t="s">
        <v>74</v>
      </c>
      <c r="Y36" s="34" t="s">
        <v>74</v>
      </c>
      <c r="Z36" s="34" t="s">
        <v>74</v>
      </c>
      <c r="AA36" s="34" t="s">
        <v>74</v>
      </c>
      <c r="AB36" s="34" t="s">
        <v>74</v>
      </c>
      <c r="AC36" s="34" t="s">
        <v>74</v>
      </c>
      <c r="AE36" s="22"/>
    </row>
    <row r="37" spans="1:118" ht="24" customHeight="1">
      <c r="A37" s="8" t="s">
        <v>101</v>
      </c>
      <c r="B37" s="43" t="s">
        <v>102</v>
      </c>
      <c r="C37" s="9">
        <v>29.17</v>
      </c>
      <c r="D37" s="9">
        <v>64.88</v>
      </c>
      <c r="E37" s="9">
        <v>6</v>
      </c>
      <c r="F37" s="9">
        <v>29.17</v>
      </c>
      <c r="G37" s="9">
        <v>64.88</v>
      </c>
      <c r="H37" s="9">
        <v>6</v>
      </c>
      <c r="I37" s="9">
        <v>18.350000000000001</v>
      </c>
      <c r="J37" s="9">
        <v>73.41</v>
      </c>
      <c r="K37" s="9">
        <v>8</v>
      </c>
      <c r="L37" s="9">
        <v>18.350000000000001</v>
      </c>
      <c r="M37" s="9">
        <v>73.41</v>
      </c>
      <c r="N37" s="9">
        <v>8</v>
      </c>
      <c r="O37" s="9">
        <v>41.7</v>
      </c>
      <c r="P37" s="9">
        <v>75.94</v>
      </c>
      <c r="Q37" s="9">
        <v>7</v>
      </c>
      <c r="R37" s="9">
        <v>41.7</v>
      </c>
      <c r="S37" s="9">
        <v>75.94</v>
      </c>
      <c r="T37" s="9">
        <v>7</v>
      </c>
      <c r="U37" s="10" t="s">
        <v>74</v>
      </c>
      <c r="V37" s="10" t="s">
        <v>74</v>
      </c>
      <c r="W37" s="10" t="s">
        <v>74</v>
      </c>
      <c r="X37" s="10" t="s">
        <v>74</v>
      </c>
      <c r="Y37" s="10" t="s">
        <v>74</v>
      </c>
      <c r="Z37" s="10" t="s">
        <v>74</v>
      </c>
      <c r="AA37" s="10" t="s">
        <v>74</v>
      </c>
      <c r="AB37" s="10" t="s">
        <v>74</v>
      </c>
      <c r="AC37" s="10" t="s">
        <v>74</v>
      </c>
      <c r="AE37" s="22" t="s">
        <v>103</v>
      </c>
    </row>
    <row r="38" spans="1:118" s="12" customFormat="1" ht="29.25" customHeight="1">
      <c r="A38" s="8" t="s">
        <v>104</v>
      </c>
      <c r="B38" s="45" t="s">
        <v>105</v>
      </c>
      <c r="C38" s="34">
        <v>35.08</v>
      </c>
      <c r="D38" s="34">
        <v>77.83</v>
      </c>
      <c r="E38" s="34">
        <v>8</v>
      </c>
      <c r="F38" s="34">
        <v>35.08</v>
      </c>
      <c r="G38" s="34">
        <v>77.83</v>
      </c>
      <c r="H38" s="34">
        <v>8</v>
      </c>
      <c r="I38" s="34">
        <v>18</v>
      </c>
      <c r="J38" s="34">
        <v>72</v>
      </c>
      <c r="K38" s="34">
        <v>8</v>
      </c>
      <c r="L38" s="34">
        <v>18</v>
      </c>
      <c r="M38" s="34">
        <v>72</v>
      </c>
      <c r="N38" s="34">
        <v>8</v>
      </c>
      <c r="O38" s="34">
        <v>46.58</v>
      </c>
      <c r="P38" s="34">
        <v>84.58</v>
      </c>
      <c r="Q38" s="34">
        <v>8</v>
      </c>
      <c r="R38" s="34">
        <v>46.58</v>
      </c>
      <c r="S38" s="34">
        <v>84.58</v>
      </c>
      <c r="T38" s="34">
        <v>8</v>
      </c>
      <c r="U38" s="34"/>
      <c r="V38" s="34"/>
      <c r="W38" s="34"/>
      <c r="X38" s="34"/>
      <c r="Y38" s="34"/>
      <c r="Z38" s="34"/>
      <c r="AA38" s="34"/>
      <c r="AB38" s="34"/>
      <c r="AC38" s="34"/>
      <c r="AD38"/>
      <c r="AE38" s="22" t="s">
        <v>28</v>
      </c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</row>
    <row r="39" spans="1:118" ht="32.25" customHeight="1">
      <c r="A39" s="8" t="s">
        <v>106</v>
      </c>
      <c r="B39" s="46" t="s">
        <v>107</v>
      </c>
      <c r="C39" s="9">
        <v>32.590000000000003</v>
      </c>
      <c r="D39" s="9">
        <v>72.44</v>
      </c>
      <c r="E39" s="9">
        <v>7</v>
      </c>
      <c r="F39" s="9">
        <v>32.590000000000003</v>
      </c>
      <c r="G39" s="9">
        <v>72.44</v>
      </c>
      <c r="H39" s="9">
        <v>7</v>
      </c>
      <c r="I39" s="9">
        <v>19.77</v>
      </c>
      <c r="J39" s="9">
        <v>79.11</v>
      </c>
      <c r="K39" s="9">
        <v>9</v>
      </c>
      <c r="L39" s="9">
        <v>19.77</v>
      </c>
      <c r="M39" s="9">
        <v>79.11</v>
      </c>
      <c r="N39" s="9">
        <v>9</v>
      </c>
      <c r="O39" s="9">
        <v>51.7</v>
      </c>
      <c r="P39" s="9">
        <v>94</v>
      </c>
      <c r="Q39" s="9">
        <v>9</v>
      </c>
      <c r="R39" s="9">
        <v>51.7</v>
      </c>
      <c r="S39" s="9">
        <v>94</v>
      </c>
      <c r="T39" s="9">
        <v>9</v>
      </c>
      <c r="U39" s="10" t="s">
        <v>74</v>
      </c>
      <c r="V39" s="10" t="s">
        <v>74</v>
      </c>
      <c r="W39" s="10" t="s">
        <v>74</v>
      </c>
      <c r="X39" s="10" t="s">
        <v>74</v>
      </c>
      <c r="Y39" s="10" t="s">
        <v>74</v>
      </c>
      <c r="Z39" s="10" t="s">
        <v>74</v>
      </c>
      <c r="AA39" s="10" t="s">
        <v>74</v>
      </c>
      <c r="AB39" s="10" t="s">
        <v>74</v>
      </c>
      <c r="AC39" s="10" t="s">
        <v>74</v>
      </c>
      <c r="AE39" s="22" t="s">
        <v>108</v>
      </c>
    </row>
    <row r="40" spans="1:118" ht="24" customHeight="1">
      <c r="B40" s="18" t="s">
        <v>109</v>
      </c>
      <c r="C40" s="31">
        <f>AVERAGE(C5:C39)</f>
        <v>28.317187499999999</v>
      </c>
      <c r="D40" s="31">
        <f>C40/45*100</f>
        <v>62.927083333333336</v>
      </c>
      <c r="E40" s="2"/>
      <c r="F40" s="31">
        <f>AVERAGE(F5:F39)</f>
        <v>28.642812499999998</v>
      </c>
      <c r="G40" s="31">
        <f>F40/45*100</f>
        <v>63.650694444444447</v>
      </c>
      <c r="H40" s="2"/>
      <c r="I40" s="31">
        <f>AVERAGE(I5:I39)</f>
        <v>15.532258064516126</v>
      </c>
      <c r="J40" s="31">
        <f>I40/25*100</f>
        <v>62.129032258064512</v>
      </c>
      <c r="K40" s="2"/>
      <c r="L40" s="31">
        <f>AVERAGE(L5:L39)</f>
        <v>15.634375000000002</v>
      </c>
      <c r="M40" s="31">
        <f>L40/25*100</f>
        <v>62.537500000000016</v>
      </c>
      <c r="N40" s="2"/>
      <c r="O40" s="31">
        <f>AVERAGE(O5:O39)</f>
        <v>42.356874999999995</v>
      </c>
      <c r="P40" s="31">
        <f>O40/55*100</f>
        <v>77.012499999999989</v>
      </c>
      <c r="Q40" s="2"/>
      <c r="R40" s="31">
        <f>AVERAGE(R5:R39)</f>
        <v>42.790624999999999</v>
      </c>
      <c r="S40" s="31">
        <f>R40/55*100</f>
        <v>77.80113636363636</v>
      </c>
      <c r="T40" s="2"/>
      <c r="U40" s="31">
        <f>AVERAGE(U5:U39)</f>
        <v>49</v>
      </c>
      <c r="V40" s="31">
        <f>U40/55*100</f>
        <v>89.090909090909093</v>
      </c>
      <c r="W40" s="2"/>
      <c r="X40" s="31" t="e">
        <f>AVERAGE(X5:X39)</f>
        <v>#DIV/0!</v>
      </c>
      <c r="Y40" s="31" t="e">
        <f>X40/55*100</f>
        <v>#DIV/0!</v>
      </c>
    </row>
  </sheetData>
  <sheetProtection sheet="1" objects="1" scenarios="1"/>
  <protectedRanges>
    <protectedRange sqref="C5:AE39" name="Zakres1"/>
  </protectedRanges>
  <mergeCells count="13">
    <mergeCell ref="AB2:AC2"/>
    <mergeCell ref="AE2:AE4"/>
    <mergeCell ref="X2:Y2"/>
    <mergeCell ref="Z2:AA2"/>
    <mergeCell ref="A2:A4"/>
    <mergeCell ref="B2:B4"/>
    <mergeCell ref="C2:E2"/>
    <mergeCell ref="I2:K2"/>
    <mergeCell ref="O2:Q2"/>
    <mergeCell ref="U2:W2"/>
    <mergeCell ref="F2:H2"/>
    <mergeCell ref="L2:N2"/>
    <mergeCell ref="R2:T2"/>
  </mergeCells>
  <pageMargins left="0.25" right="0.25" top="0.75" bottom="0.75" header="0.3" footer="0.3"/>
  <pageSetup paperSize="9" scale="55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fa8a505-ed7e-454f-9e5b-d3c6df06294e">
      <Terms xmlns="http://schemas.microsoft.com/office/infopath/2007/PartnerControls"/>
    </lcf76f155ced4ddcb4097134ff3c332f>
    <TaxCatchAll xmlns="d28661cb-11fc-48ac-9abe-8f1936a7bd5d" xsi:nil="true"/>
    <SharedWithUsers xmlns="d28661cb-11fc-48ac-9abe-8f1936a7bd5d">
      <UserInfo>
        <DisplayName>Członkowie witryny DYREKTORZY</DisplayName>
        <AccountId>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8300023823784D92687749CD95B51A" ma:contentTypeVersion="15" ma:contentTypeDescription="Utwórz nowy dokument." ma:contentTypeScope="" ma:versionID="8afbcba37c2a65f2935f1c183d0df7ca">
  <xsd:schema xmlns:xsd="http://www.w3.org/2001/XMLSchema" xmlns:xs="http://www.w3.org/2001/XMLSchema" xmlns:p="http://schemas.microsoft.com/office/2006/metadata/properties" xmlns:ns2="9fa8a505-ed7e-454f-9e5b-d3c6df06294e" xmlns:ns3="d28661cb-11fc-48ac-9abe-8f1936a7bd5d" targetNamespace="http://schemas.microsoft.com/office/2006/metadata/properties" ma:root="true" ma:fieldsID="2e37cc3c948b5c9b6cbb8b75bd2378eb" ns2:_="" ns3:_="">
    <xsd:import namespace="9fa8a505-ed7e-454f-9e5b-d3c6df06294e"/>
    <xsd:import namespace="d28661cb-11fc-48ac-9abe-8f1936a7b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8a505-ed7e-454f-9e5b-d3c6df062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fad7681e-d3ca-48b1-aca5-ac14ab0035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661cb-11fc-48ac-9abe-8f1936a7b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c158615-bf02-480e-8528-53ae0d68ddb2}" ma:internalName="TaxCatchAll" ma:showField="CatchAllData" ma:web="d28661cb-11fc-48ac-9abe-8f1936a7bd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3618D0-D5DA-4E55-8D44-15C57A583424}"/>
</file>

<file path=customXml/itemProps2.xml><?xml version="1.0" encoding="utf-8"?>
<ds:datastoreItem xmlns:ds="http://schemas.openxmlformats.org/officeDocument/2006/customXml" ds:itemID="{9C72E57D-8EC6-4438-88CD-AFA431D5CD39}"/>
</file>

<file path=customXml/itemProps3.xml><?xml version="1.0" encoding="utf-8"?>
<ds:datastoreItem xmlns:ds="http://schemas.openxmlformats.org/officeDocument/2006/customXml" ds:itemID="{C5F2DB53-9B9D-4BC8-989C-65AF532C93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2024-07-03T12:24:38Z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0x010100C68300023823784D92687749CD95B51A</vt:lpwstr>
  </property>
  <property fmtid="{D5CDD505-2E9C-101B-9397-08002B2CF9AE}" pid="3" name="MediaServiceImageTags">
    <vt:lpwstr/>
  </property>
</Properties>
</file>